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現状把握（絶望の棚卸し）" sheetId="1" r:id="rId5"/>
    <sheet state="visible" name="極限の家計簿＆完済シミュレーション" sheetId="2" r:id="rId6"/>
  </sheets>
  <definedNames/>
  <calcPr/>
</workbook>
</file>

<file path=xl/sharedStrings.xml><?xml version="1.0" encoding="utf-8"?>
<sst xmlns="http://schemas.openxmlformats.org/spreadsheetml/2006/main" count="20" uniqueCount="20">
  <si>
    <t>借入先</t>
  </si>
  <si>
    <t>残高</t>
  </si>
  <si>
    <t>金利(年利)</t>
  </si>
  <si>
    <t>毎月の返済額</t>
  </si>
  <si>
    <t>内、利息分</t>
  </si>
  <si>
    <t>内、元金充当分</t>
  </si>
  <si>
    <t>A社（リボ）</t>
  </si>
  <si>
    <t>B社（キャッシング）</t>
  </si>
  <si>
    <t>C社（リボ）</t>
  </si>
  <si>
    <t>合計</t>
  </si>
  <si>
    <t>月</t>
  </si>
  <si>
    <t>手取り収入</t>
  </si>
  <si>
    <t>固定費合計</t>
  </si>
  <si>
    <t>変動費合計</t>
  </si>
  <si>
    <t>返済可能額</t>
  </si>
  <si>
    <t>実際の返済額</t>
  </si>
  <si>
    <t>借金残高</t>
  </si>
  <si>
    <t>1ヶ月目</t>
  </si>
  <si>
    <t>2ヶ月目</t>
  </si>
  <si>
    <t>3ヶ月目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</si>
</sst>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 t="s">
        <v>6</v>
      </c>
      <c r="B2" s="1">
        <v>600000.0</v>
      </c>
      <c r="C2" s="1">
        <v>0.15</v>
      </c>
      <c r="D2" s="1">
        <v>15000.0</v>
      </c>
      <c r="E2" s="2">
        <f t="shared" ref="E2:E4" si="1">B2*(C2/12)</f>
        <v>7500</v>
      </c>
      <c r="F2" s="2">
        <f t="shared" ref="F2:F4" si="2">D2-E2</f>
        <v>7500</v>
      </c>
    </row>
    <row r="3">
      <c r="A3" s="1" t="s">
        <v>7</v>
      </c>
      <c r="B3" s="1">
        <v>500000.0</v>
      </c>
      <c r="C3" s="1">
        <v>0.18</v>
      </c>
      <c r="D3" s="1">
        <v>15000.0</v>
      </c>
      <c r="E3" s="2">
        <f t="shared" si="1"/>
        <v>7500</v>
      </c>
      <c r="F3" s="2">
        <f t="shared" si="2"/>
        <v>7500</v>
      </c>
    </row>
    <row r="4">
      <c r="A4" s="1" t="s">
        <v>8</v>
      </c>
      <c r="B4" s="1">
        <v>400000.0</v>
      </c>
      <c r="C4" s="1">
        <v>0.15</v>
      </c>
      <c r="D4" s="1">
        <v>10000.0</v>
      </c>
      <c r="E4" s="2">
        <f t="shared" si="1"/>
        <v>5000</v>
      </c>
      <c r="F4" s="2">
        <f t="shared" si="2"/>
        <v>5000</v>
      </c>
    </row>
    <row r="5">
      <c r="A5" s="1" t="s">
        <v>9</v>
      </c>
      <c r="B5" s="2">
        <f>SUM(B2:B4)</f>
        <v>1500000</v>
      </c>
      <c r="D5" s="2">
        <f t="shared" ref="D5:F5" si="3">SUM(D2:D4)</f>
        <v>40000</v>
      </c>
      <c r="E5" s="2">
        <f t="shared" si="3"/>
        <v>20000</v>
      </c>
      <c r="F5" s="2">
        <f t="shared" si="3"/>
        <v>20000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</row>
    <row r="2">
      <c r="A2" s="1" t="s">
        <v>17</v>
      </c>
      <c r="B2" s="1">
        <v>200000.0</v>
      </c>
      <c r="C2" s="1">
        <v>85000.0</v>
      </c>
      <c r="D2" s="1">
        <v>35000.0</v>
      </c>
      <c r="E2" s="2">
        <f t="shared" ref="E2:E4" si="1">B2-C2-D2</f>
        <v>80000</v>
      </c>
      <c r="F2" s="1">
        <v>80000.0</v>
      </c>
      <c r="G2" s="1">
        <v>1420000.0</v>
      </c>
    </row>
    <row r="3">
      <c r="A3" s="1" t="s">
        <v>18</v>
      </c>
      <c r="B3" s="1">
        <v>200000.0</v>
      </c>
      <c r="C3" s="1">
        <v>85000.0</v>
      </c>
      <c r="D3" s="1">
        <v>35000.0</v>
      </c>
      <c r="E3" s="2">
        <f t="shared" si="1"/>
        <v>80000</v>
      </c>
      <c r="F3" s="1">
        <v>80000.0</v>
      </c>
      <c r="G3" s="2">
        <f t="shared" ref="G3:G4" si="2">G2-F3</f>
        <v>1340000</v>
      </c>
    </row>
    <row r="4">
      <c r="A4" s="1" t="s">
        <v>19</v>
      </c>
      <c r="B4" s="1">
        <v>200000.0</v>
      </c>
      <c r="C4" s="1">
        <v>85000.0</v>
      </c>
      <c r="D4" s="1">
        <v>35000.0</v>
      </c>
      <c r="E4" s="2">
        <f t="shared" si="1"/>
        <v>80000</v>
      </c>
      <c r="F4" s="1">
        <v>80000.0</v>
      </c>
      <c r="G4" s="2">
        <f t="shared" si="2"/>
        <v>1260000</v>
      </c>
    </row>
  </sheetData>
  <drawing r:id="rId1"/>
</worksheet>
</file>